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3715" windowHeight="14385" activeTab="0"/>
  </bookViews>
  <sheets>
    <sheet name="h-Bestimmung" sheetId="1" r:id="rId1"/>
  </sheets>
  <definedNames>
    <definedName name="c">'h-Bestimmung'!$B$6</definedName>
    <definedName name="d">'h-Bestimmung'!$B$4</definedName>
    <definedName name="e">'h-Bestimmung'!$B$5</definedName>
    <definedName name="n">'h-Bestimmung'!$B$3</definedName>
  </definedNames>
  <calcPr fullCalcOnLoad="1"/>
</workbook>
</file>

<file path=xl/sharedStrings.xml><?xml version="1.0" encoding="utf-8"?>
<sst xmlns="http://schemas.openxmlformats.org/spreadsheetml/2006/main" count="19" uniqueCount="19">
  <si>
    <t>h</t>
  </si>
  <si>
    <t xml:space="preserve">Mittelwert = </t>
  </si>
  <si>
    <t>As</t>
  </si>
  <si>
    <t>m/s</t>
  </si>
  <si>
    <r>
      <t>U</t>
    </r>
    <r>
      <rPr>
        <vertAlign val="subscript"/>
        <sz val="12"/>
        <rFont val="Arial"/>
        <family val="2"/>
      </rPr>
      <t>A</t>
    </r>
  </si>
  <si>
    <r>
      <t>l</t>
    </r>
    <r>
      <rPr>
        <vertAlign val="subscript"/>
        <sz val="12"/>
        <rFont val="Arial"/>
        <family val="2"/>
      </rPr>
      <t>min</t>
    </r>
  </si>
  <si>
    <t>in V</t>
  </si>
  <si>
    <t>in °</t>
  </si>
  <si>
    <t>in Js</t>
  </si>
  <si>
    <t>in pm</t>
  </si>
  <si>
    <r>
      <t>d</t>
    </r>
    <r>
      <rPr>
        <vertAlign val="subscript"/>
        <sz val="12"/>
        <rFont val="Arial"/>
        <family val="2"/>
      </rPr>
      <t>min</t>
    </r>
  </si>
  <si>
    <t>pm</t>
  </si>
  <si>
    <r>
      <t>l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= 2</t>
    </r>
    <r>
      <rPr>
        <sz val="10"/>
        <rFont val="Symbol Tiger Expert"/>
        <family val="1"/>
      </rPr>
      <t>×</t>
    </r>
    <r>
      <rPr>
        <i/>
        <sz val="10"/>
        <rFont val="Arial"/>
        <family val="2"/>
      </rPr>
      <t>d</t>
    </r>
    <r>
      <rPr>
        <sz val="10"/>
        <rFont val="Symbol Tiger Expert"/>
        <family val="1"/>
      </rPr>
      <t>×</t>
    </r>
    <r>
      <rPr>
        <sz val="10"/>
        <rFont val="Arial"/>
        <family val="0"/>
      </rPr>
      <t>sin(</t>
    </r>
    <r>
      <rPr>
        <i/>
        <sz val="10"/>
        <rFont val="Symbol"/>
        <family val="1"/>
      </rPr>
      <t>d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>)</t>
    </r>
  </si>
  <si>
    <r>
      <t>h</t>
    </r>
    <r>
      <rPr>
        <sz val="10"/>
        <rFont val="Arial"/>
        <family val="0"/>
      </rPr>
      <t xml:space="preserve"> = </t>
    </r>
    <r>
      <rPr>
        <i/>
        <sz val="10"/>
        <rFont val="Arial"/>
        <family val="2"/>
      </rPr>
      <t>e</t>
    </r>
    <r>
      <rPr>
        <sz val="10"/>
        <rFont val="Symbol Tiger Expert"/>
        <family val="1"/>
      </rPr>
      <t>×</t>
    </r>
    <r>
      <rPr>
        <i/>
        <sz val="10"/>
        <rFont val="Arial"/>
        <family val="2"/>
      </rPr>
      <t>U</t>
    </r>
    <r>
      <rPr>
        <vertAlign val="subscript"/>
        <sz val="10"/>
        <rFont val="Arial"/>
        <family val="2"/>
      </rPr>
      <t>A</t>
    </r>
    <r>
      <rPr>
        <sz val="10"/>
        <rFont val="Symbol Tiger Expert"/>
        <family val="1"/>
      </rPr>
      <t>×</t>
    </r>
    <r>
      <rPr>
        <i/>
        <sz val="10"/>
        <rFont val="Symbol"/>
        <family val="1"/>
      </rPr>
      <t>l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>/</t>
    </r>
    <r>
      <rPr>
        <i/>
        <sz val="10"/>
        <rFont val="Arial"/>
        <family val="2"/>
      </rPr>
      <t>c</t>
    </r>
  </si>
  <si>
    <r>
      <t>n</t>
    </r>
    <r>
      <rPr>
        <sz val="12"/>
        <rFont val="Arial"/>
        <family val="0"/>
      </rPr>
      <t xml:space="preserve"> = </t>
    </r>
  </si>
  <si>
    <r>
      <t>d</t>
    </r>
    <r>
      <rPr>
        <sz val="12"/>
        <rFont val="Arial"/>
        <family val="0"/>
      </rPr>
      <t xml:space="preserve"> = </t>
    </r>
  </si>
  <si>
    <r>
      <t>e</t>
    </r>
    <r>
      <rPr>
        <sz val="12"/>
        <rFont val="Arial"/>
        <family val="0"/>
      </rPr>
      <t xml:space="preserve"> = </t>
    </r>
  </si>
  <si>
    <r>
      <t>c</t>
    </r>
    <r>
      <rPr>
        <sz val="12"/>
        <rFont val="Arial"/>
        <family val="0"/>
      </rPr>
      <t xml:space="preserve"> = </t>
    </r>
  </si>
  <si>
    <r>
      <t>h</t>
    </r>
    <r>
      <rPr>
        <b/>
        <sz val="12"/>
        <rFont val="Arial"/>
        <family val="2"/>
      </rPr>
      <t>-Bestimmung mit Röntgenröhre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</si>
</sst>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sz val="12"/>
      <name val="Arial"/>
      <family val="0"/>
    </font>
    <font>
      <vertAlign val="subscript"/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0"/>
    </font>
    <font>
      <b/>
      <sz val="12"/>
      <color indexed="12"/>
      <name val="Arial"/>
      <family val="0"/>
    </font>
    <font>
      <sz val="12"/>
      <color indexed="9"/>
      <name val="Arial"/>
      <family val="0"/>
    </font>
    <font>
      <sz val="10"/>
      <name val="Symbol Tiger Expert"/>
      <family val="1"/>
    </font>
    <font>
      <i/>
      <sz val="10"/>
      <name val="Symbol"/>
      <family val="1"/>
    </font>
    <font>
      <i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2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1" fontId="3" fillId="0" borderId="0" xfId="0" applyNumberFormat="1" applyFont="1" applyAlignment="1">
      <alignment horizontal="left"/>
    </xf>
    <xf numFmtId="11" fontId="3" fillId="0" borderId="0" xfId="0" applyNumberFormat="1" applyFont="1" applyAlignment="1">
      <alignment/>
    </xf>
    <xf numFmtId="0" fontId="3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/>
    </xf>
    <xf numFmtId="0" fontId="0" fillId="4" borderId="2" xfId="0" applyFont="1" applyFill="1" applyBorder="1" applyAlignment="1">
      <alignment horizontal="center"/>
    </xf>
    <xf numFmtId="11" fontId="6" fillId="4" borderId="7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left"/>
    </xf>
    <xf numFmtId="2" fontId="3" fillId="3" borderId="8" xfId="0" applyNumberFormat="1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 applyProtection="1">
      <alignment horizontal="center"/>
      <protection locked="0"/>
    </xf>
    <xf numFmtId="11" fontId="8" fillId="0" borderId="0" xfId="0" applyNumberFormat="1" applyFont="1" applyFill="1" applyAlignment="1">
      <alignment/>
    </xf>
    <xf numFmtId="0" fontId="7" fillId="4" borderId="6" xfId="0" applyFont="1" applyFill="1" applyBorder="1" applyAlignment="1">
      <alignment/>
    </xf>
    <xf numFmtId="0" fontId="10" fillId="2" borderId="6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2" fillId="3" borderId="9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zoomScale="190" zoomScaleNormal="190" workbookViewId="0" topLeftCell="A1">
      <selection activeCell="C11" sqref="C11"/>
    </sheetView>
  </sheetViews>
  <sheetFormatPr defaultColWidth="11.421875" defaultRowHeight="12.75"/>
  <cols>
    <col min="1" max="1" width="8.421875" style="1" customWidth="1"/>
    <col min="2" max="2" width="10.7109375" style="1" customWidth="1"/>
    <col min="3" max="3" width="7.28125" style="1" customWidth="1"/>
    <col min="4" max="6" width="11.421875" style="1" customWidth="1"/>
    <col min="7" max="7" width="3.8515625" style="1" customWidth="1"/>
    <col min="8" max="8" width="8.8515625" style="1" customWidth="1"/>
    <col min="9" max="16384" width="11.421875" style="1" customWidth="1"/>
  </cols>
  <sheetData>
    <row r="1" ht="15.75">
      <c r="A1" s="24" t="s">
        <v>18</v>
      </c>
    </row>
    <row r="2" ht="8.25" customHeight="1"/>
    <row r="3" spans="1:2" ht="15">
      <c r="A3" s="23" t="s">
        <v>14</v>
      </c>
      <c r="B3" s="2">
        <v>1</v>
      </c>
    </row>
    <row r="4" spans="1:3" ht="15">
      <c r="A4" s="23" t="s">
        <v>15</v>
      </c>
      <c r="B4" s="16">
        <v>283</v>
      </c>
      <c r="C4" s="1" t="s">
        <v>11</v>
      </c>
    </row>
    <row r="5" spans="1:3" ht="15">
      <c r="A5" s="23" t="s">
        <v>16</v>
      </c>
      <c r="B5" s="3">
        <v>1.603E-19</v>
      </c>
      <c r="C5" s="2" t="s">
        <v>2</v>
      </c>
    </row>
    <row r="6" spans="1:3" ht="15">
      <c r="A6" s="23" t="s">
        <v>17</v>
      </c>
      <c r="B6" s="3">
        <v>299790000</v>
      </c>
      <c r="C6" s="2" t="s">
        <v>3</v>
      </c>
    </row>
    <row r="7" ht="8.25" customHeight="1"/>
    <row r="8" spans="3:6" ht="16.5">
      <c r="C8" s="5"/>
      <c r="D8" s="21" t="s">
        <v>12</v>
      </c>
      <c r="E8" s="22" t="s">
        <v>13</v>
      </c>
      <c r="F8" s="11"/>
    </row>
    <row r="9" spans="2:5" ht="19.5">
      <c r="B9" s="25" t="s">
        <v>4</v>
      </c>
      <c r="C9" s="26" t="s">
        <v>10</v>
      </c>
      <c r="D9" s="27" t="s">
        <v>5</v>
      </c>
      <c r="E9" s="28" t="s">
        <v>0</v>
      </c>
    </row>
    <row r="10" spans="2:5" ht="15">
      <c r="B10" s="7" t="s">
        <v>6</v>
      </c>
      <c r="C10" s="8" t="s">
        <v>7</v>
      </c>
      <c r="D10" s="6" t="s">
        <v>9</v>
      </c>
      <c r="E10" s="12" t="s">
        <v>8</v>
      </c>
    </row>
    <row r="11" spans="2:5" ht="15">
      <c r="B11" s="9">
        <v>22</v>
      </c>
      <c r="C11" s="17"/>
      <c r="D11" s="15">
        <f aca="true" t="shared" si="0" ref="D11:D18">IF(C11="","",2*d*SIN(C11/360*2*PI()))</f>
      </c>
      <c r="E11" s="13">
        <f aca="true" t="shared" si="1" ref="E11:E18">IF(C11="","",e*B11*D11/c*0.000000001)</f>
      </c>
    </row>
    <row r="12" spans="2:5" ht="15">
      <c r="B12" s="9">
        <v>24</v>
      </c>
      <c r="C12" s="17"/>
      <c r="D12" s="15">
        <f t="shared" si="0"/>
      </c>
      <c r="E12" s="13">
        <f t="shared" si="1"/>
      </c>
    </row>
    <row r="13" spans="2:5" ht="15">
      <c r="B13" s="9">
        <v>26</v>
      </c>
      <c r="C13" s="17"/>
      <c r="D13" s="15">
        <f t="shared" si="0"/>
      </c>
      <c r="E13" s="13">
        <f t="shared" si="1"/>
      </c>
    </row>
    <row r="14" spans="2:5" ht="15">
      <c r="B14" s="9">
        <v>28</v>
      </c>
      <c r="C14" s="17"/>
      <c r="D14" s="15">
        <f t="shared" si="0"/>
      </c>
      <c r="E14" s="13">
        <f t="shared" si="1"/>
      </c>
    </row>
    <row r="15" spans="2:5" ht="15">
      <c r="B15" s="9">
        <v>30</v>
      </c>
      <c r="C15" s="17"/>
      <c r="D15" s="15">
        <f t="shared" si="0"/>
      </c>
      <c r="E15" s="13">
        <f t="shared" si="1"/>
      </c>
    </row>
    <row r="16" spans="2:5" ht="15">
      <c r="B16" s="9">
        <v>32</v>
      </c>
      <c r="C16" s="17"/>
      <c r="D16" s="15">
        <f t="shared" si="0"/>
      </c>
      <c r="E16" s="13">
        <f t="shared" si="1"/>
      </c>
    </row>
    <row r="17" spans="2:5" ht="15">
      <c r="B17" s="9">
        <v>34</v>
      </c>
      <c r="C17" s="17"/>
      <c r="D17" s="15">
        <f t="shared" si="0"/>
      </c>
      <c r="E17" s="13">
        <f t="shared" si="1"/>
      </c>
    </row>
    <row r="18" spans="2:5" ht="15">
      <c r="B18" s="10">
        <v>35</v>
      </c>
      <c r="C18" s="18"/>
      <c r="D18" s="15">
        <f t="shared" si="0"/>
      </c>
      <c r="E18" s="13">
        <f t="shared" si="1"/>
      </c>
    </row>
    <row r="19" spans="4:6" ht="15.75">
      <c r="D19" s="14" t="s">
        <v>1</v>
      </c>
      <c r="E19" s="20">
        <f>IF(ISERROR(F19),"",AVERAGE(E11:E18))</f>
      </c>
      <c r="F19" s="19" t="e">
        <f>AVERAGE(E11:E18)</f>
        <v>#DIV/0!</v>
      </c>
    </row>
    <row r="20" ht="15">
      <c r="C20" s="4"/>
    </row>
  </sheetData>
  <sheetProtection password="8E8B"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Goldkuhle</dc:creator>
  <cp:keywords/>
  <dc:description/>
  <cp:lastModifiedBy>Peter Goldkuhle</cp:lastModifiedBy>
  <dcterms:created xsi:type="dcterms:W3CDTF">2019-09-16T05:36:32Z</dcterms:created>
  <dcterms:modified xsi:type="dcterms:W3CDTF">2020-12-01T16:48:15Z</dcterms:modified>
  <cp:category/>
  <cp:version/>
  <cp:contentType/>
  <cp:contentStatus/>
</cp:coreProperties>
</file>